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0730" windowHeight="11640" activeTab="1"/>
  </bookViews>
  <sheets>
    <sheet name="Инвестиционные объекты" sheetId="2" r:id="rId1"/>
    <sheet name="Инфраструктурные объекты" sheetId="4" r:id="rId2"/>
  </sheets>
  <definedNames>
    <definedName name="_xlnm._FilterDatabase" localSheetId="0" hidden="1">'Инвестиционные объекты'!$A$2:$Q$5</definedName>
    <definedName name="_xlnm._FilterDatabase" localSheetId="1" hidden="1">'Инфраструктурные объекты'!$A$2:$T$9</definedName>
    <definedName name="_xlnm.Print_Titles" localSheetId="0">'Инвестиционные объекты'!$2:$2</definedName>
    <definedName name="_xlnm.Print_Area" localSheetId="0">'Инвестиционные объекты'!$A$1:$Q$15</definedName>
    <definedName name="_xlnm.Print_Area" localSheetId="1">'Инфраструктурные объекты'!$A$1:$T$11</definedName>
  </definedName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P9" i="4"/>
  <c r="P8" i="4"/>
  <c r="P7" i="4"/>
  <c r="P6" i="4"/>
  <c r="P10" i="4" l="1"/>
</calcChain>
</file>

<file path=xl/sharedStrings.xml><?xml version="1.0" encoding="utf-8"?>
<sst xmlns="http://schemas.openxmlformats.org/spreadsheetml/2006/main" count="119" uniqueCount="88">
  <si>
    <t>№ п/п</t>
  </si>
  <si>
    <t>Наименование инвестиционного объекта (проекта)</t>
  </si>
  <si>
    <t>Внебюджетные средства</t>
  </si>
  <si>
    <t>Уровень бюджета</t>
  </si>
  <si>
    <t>Краевой</t>
  </si>
  <si>
    <t>Местный</t>
  </si>
  <si>
    <t>Федеральный</t>
  </si>
  <si>
    <t>Источник финансирования, млн рублей</t>
  </si>
  <si>
    <t>&lt;Наименование экономической зоны (агломерации) Краснодарского края&gt;</t>
  </si>
  <si>
    <r>
      <t>Наименование инфраструктурного объекта (проекта, мероприятия)</t>
    </r>
    <r>
      <rPr>
        <vertAlign val="superscript"/>
        <sz val="13"/>
        <color rgb="FF000000"/>
        <rFont val="Times New Roman"/>
        <family val="1"/>
        <charset val="204"/>
      </rPr>
      <t>1)</t>
    </r>
  </si>
  <si>
    <r>
      <t>Территориальное месторасположение объекта</t>
    </r>
    <r>
      <rPr>
        <vertAlign val="superscript"/>
        <sz val="13"/>
        <color rgb="FF000000"/>
        <rFont val="Times New Roman"/>
        <family val="1"/>
        <charset val="204"/>
      </rPr>
      <t>2)</t>
    </r>
  </si>
  <si>
    <r>
      <t>Тип объекта</t>
    </r>
    <r>
      <rPr>
        <vertAlign val="superscript"/>
        <sz val="13"/>
        <color rgb="FF000000"/>
        <rFont val="Times New Roman"/>
        <family val="1"/>
        <charset val="204"/>
      </rPr>
      <t>4)</t>
    </r>
  </si>
  <si>
    <r>
      <t>Вид объекта</t>
    </r>
    <r>
      <rPr>
        <vertAlign val="superscript"/>
        <sz val="13"/>
        <color rgb="FF000000"/>
        <rFont val="Times New Roman"/>
        <family val="1"/>
        <charset val="204"/>
      </rPr>
      <t>4)</t>
    </r>
  </si>
  <si>
    <r>
      <t>Инициатор проекта (заказчик, застройщик, инвестор)</t>
    </r>
    <r>
      <rPr>
        <vertAlign val="superscript"/>
        <sz val="13"/>
        <color rgb="FF000000"/>
        <rFont val="Times New Roman"/>
        <family val="1"/>
        <charset val="204"/>
      </rPr>
      <t>3)</t>
    </r>
  </si>
  <si>
    <r>
      <t>Уровень объекта</t>
    </r>
    <r>
      <rPr>
        <vertAlign val="superscript"/>
        <sz val="13"/>
        <color rgb="FF000000"/>
        <rFont val="Times New Roman"/>
        <family val="1"/>
        <charset val="204"/>
      </rPr>
      <t>5)</t>
    </r>
  </si>
  <si>
    <r>
      <rPr>
        <b/>
        <sz val="14"/>
        <color rgb="FF000000"/>
        <rFont val="Times New Roman"/>
        <family val="1"/>
        <charset val="204"/>
      </rPr>
      <t>Наименование приоритетного направления экономического развития региона (флагманского проекта, приоритетной программы)</t>
    </r>
    <r>
      <rPr>
        <vertAlign val="superscript"/>
        <sz val="14"/>
        <color rgb="FF000000"/>
        <rFont val="Times New Roman"/>
        <family val="1"/>
        <charset val="204"/>
      </rPr>
      <t>8)</t>
    </r>
  </si>
  <si>
    <r>
      <t>Наименование и реквизиты программ, нормативного правого акта и иных основополагащих документов</t>
    </r>
    <r>
      <rPr>
        <vertAlign val="superscript"/>
        <sz val="13"/>
        <color rgb="FF000000"/>
        <rFont val="Times New Roman"/>
        <family val="1"/>
        <charset val="204"/>
      </rPr>
      <t>7)</t>
    </r>
  </si>
  <si>
    <r>
      <t>Краткая характеристика объекта</t>
    </r>
    <r>
      <rPr>
        <vertAlign val="superscript"/>
        <sz val="13"/>
        <color rgb="FF000000"/>
        <rFont val="Times New Roman"/>
        <family val="1"/>
        <charset val="204"/>
      </rPr>
      <t>6)</t>
    </r>
  </si>
  <si>
    <t>Начало</t>
  </si>
  <si>
    <t>Завершение</t>
  </si>
  <si>
    <t>Стоимость, млн рублей (с НДС)</t>
  </si>
  <si>
    <t>Стоимость, млн рублей
(с НДС)</t>
  </si>
  <si>
    <t>Период реализации (ввода в эксплуатацию), годы</t>
  </si>
  <si>
    <t>Отрасль (сфера, экономический комплекс)</t>
  </si>
  <si>
    <t>Итого</t>
  </si>
  <si>
    <t>Количество создаваемых новых рабочих мест, чел.</t>
  </si>
  <si>
    <r>
      <t>Территориальное месторасположение объекта (проекта)</t>
    </r>
    <r>
      <rPr>
        <vertAlign val="superscript"/>
        <sz val="13"/>
        <color rgb="FF000000"/>
        <rFont val="Times New Roman"/>
        <family val="1"/>
        <charset val="204"/>
      </rPr>
      <t>1)</t>
    </r>
  </si>
  <si>
    <r>
      <t>Краткая характеристика объекта</t>
    </r>
    <r>
      <rPr>
        <b/>
        <vertAlign val="superscript"/>
        <sz val="13"/>
        <color rgb="FF000000"/>
        <rFont val="Times New Roman"/>
        <family val="1"/>
        <charset val="204"/>
      </rPr>
      <t>2)</t>
    </r>
  </si>
  <si>
    <r>
      <t>Источники финансирования, млн рублей</t>
    </r>
    <r>
      <rPr>
        <b/>
        <vertAlign val="superscript"/>
        <sz val="13"/>
        <color rgb="FF000000"/>
        <rFont val="Times New Roman"/>
        <family val="1"/>
        <charset val="204"/>
      </rPr>
      <t>3)</t>
    </r>
  </si>
  <si>
    <r>
      <t>Наименование приоритетного направления экономического развития региона (флагманского проекта, приоритетной программы)</t>
    </r>
    <r>
      <rPr>
        <vertAlign val="superscript"/>
        <sz val="13"/>
        <color rgb="FF000000"/>
        <rFont val="Times New Roman"/>
        <family val="1"/>
        <charset val="204"/>
      </rPr>
      <t>4)</t>
    </r>
  </si>
  <si>
    <r>
      <t>Текущий статус</t>
    </r>
    <r>
      <rPr>
        <vertAlign val="superscript"/>
        <sz val="13"/>
        <color rgb="FF000000"/>
        <rFont val="Times New Roman"/>
        <family val="1"/>
        <charset val="204"/>
      </rPr>
      <t>5)</t>
    </r>
    <r>
      <rPr>
        <b/>
        <sz val="13"/>
        <color rgb="FF000000"/>
        <rFont val="Times New Roman"/>
        <family val="1"/>
        <charset val="204"/>
      </rPr>
      <t>, краткое описание и перечень проводимых в настоящее время работ</t>
    </r>
  </si>
  <si>
    <r>
      <rPr>
        <b/>
        <sz val="13"/>
        <color theme="1"/>
        <rFont val="Times New Roman"/>
        <family val="1"/>
        <charset val="204"/>
      </rPr>
      <t>Текущий статус</t>
    </r>
    <r>
      <rPr>
        <vertAlign val="superscript"/>
        <sz val="13"/>
        <color theme="1"/>
        <rFont val="Times New Roman"/>
        <family val="1"/>
        <charset val="204"/>
      </rPr>
      <t>9)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3"/>
        <color theme="1"/>
        <rFont val="Times New Roman"/>
        <family val="1"/>
        <charset val="204"/>
      </rPr>
      <t>краткое описание и перечень проводимых в настоящее время работ</t>
    </r>
  </si>
  <si>
    <t>Инициатор проекта (инвестор, заказчик, застройщик)</t>
  </si>
  <si>
    <t>План создания объектов инфраструктуры в Краснодарском крае на среднесрочную перспективу (2022-2024 годы)</t>
  </si>
  <si>
    <t>План создания инвестиционных объектов в Краснодарском крае на среднесрочную перспективу (2022-2024 годы)</t>
  </si>
  <si>
    <t>До 2022 года</t>
  </si>
  <si>
    <t>2022 год</t>
  </si>
  <si>
    <t>2023 год</t>
  </si>
  <si>
    <t>2024 год</t>
  </si>
  <si>
    <t>После 2024 года</t>
  </si>
  <si>
    <t>Курорты и туризм</t>
  </si>
  <si>
    <t>Черноморско-экономическая зона</t>
  </si>
  <si>
    <t>Реализуется</t>
  </si>
  <si>
    <t xml:space="preserve">Строительство санаторно-оздоровительного комплекса «Дельфин»              </t>
  </si>
  <si>
    <t xml:space="preserve">Темрюкский район, пос. Веселовка </t>
  </si>
  <si>
    <t>ЗАО УДОЛ «Энергетик»</t>
  </si>
  <si>
    <t>Строительство санаторно¬оздоровительного комплекса на 2400 койко-мест</t>
  </si>
  <si>
    <t xml:space="preserve">Строительство морского терминала по перегрузке нефтепродуктов в морском порту Темрюк </t>
  </si>
  <si>
    <t>ООО «ТемрюкМорТранс»</t>
  </si>
  <si>
    <t>Транспорт</t>
  </si>
  <si>
    <t>Увеличение проектного грузооборота морского терминала по перегрузке нефтепродуктов планируется поэтапно в объеме от 1 до 5 млн. тонн/год.</t>
  </si>
  <si>
    <t xml:space="preserve">Строительство жилого комплекса </t>
  </si>
  <si>
    <t>Темрюкский район,                г. Темрюк, ул. Дальняя, д. 30</t>
  </si>
  <si>
    <t>ООО «Специализированный застройщик ТСК «Каскад»</t>
  </si>
  <si>
    <t>Жилищное строительство</t>
  </si>
  <si>
    <t xml:space="preserve">Планируется строительство 8-ми этажных жилых домов в г. Темрюке, что позволит создать благоприятные жилищные условия для проживания жителям Темрюкского района. </t>
  </si>
  <si>
    <t xml:space="preserve">Модернизация завода по переработке винограда </t>
  </si>
  <si>
    <t>Темрюкский район, станица Тамань,                                   ул. К. Маркса, 1</t>
  </si>
  <si>
    <t>ООО «Кубань-Вино»</t>
  </si>
  <si>
    <t>ООО «РосХимТрейд»</t>
  </si>
  <si>
    <t xml:space="preserve">Перевалочный комплекс жидких химических грузов в порту Темрюк </t>
  </si>
  <si>
    <t>Темрюкский район, порт Темрюк</t>
  </si>
  <si>
    <t>Строительство перевалочного комплекса жидких химических грузов</t>
  </si>
  <si>
    <t>Производство вина из винограда</t>
  </si>
  <si>
    <t>Модернизации завода по переработке винограда осуществляется с целью увеличения производственных мощностей, модернизации производственной технологии, диверсификации технологических методов переработки винограда, обработки виноматериалов</t>
  </si>
  <si>
    <t xml:space="preserve">Спортивный комплекс </t>
  </si>
  <si>
    <t>Спорт</t>
  </si>
  <si>
    <t>Строительство актив-отеля повышенного уровня комфорта на 100 номеров с размещением по системе сервиса</t>
  </si>
  <si>
    <t>Спортивный комплекс предполагает вместимость на 120 мест в сутки</t>
  </si>
  <si>
    <t>ООО «Янтарь»</t>
  </si>
  <si>
    <t>Гостиничный комплекс на 100
номеров</t>
  </si>
  <si>
    <t>Комплексная застройка территории 118 га в пос. Веселовка - "Янтарный берег"</t>
  </si>
  <si>
    <t xml:space="preserve">ООО «Кастом Кэпитал Групп» </t>
  </si>
  <si>
    <t>Строительство центра спортивной подготовки «ОЛИМП» и яхт клуба</t>
  </si>
  <si>
    <t>ООО «Спорт Сервис трэвел»</t>
  </si>
  <si>
    <t>Центр спортивной подготовки «ОЛИМП и
яхт клуба» предполагает вместимость 240
койко-мест, пропускная способность
13050 человек</t>
  </si>
  <si>
    <t>Поиск соинвестора</t>
  </si>
  <si>
    <t>Гостиничный комплекс с зоной отдыха (парк и природная терраса), кемпинги (автокемпинг и летние домики), а также коттеджи</t>
  </si>
  <si>
    <t xml:space="preserve">Строительство канализационного коллектора с очистными сооружениями в пос. Веселовка
</t>
  </si>
  <si>
    <t xml:space="preserve">Краснодарский край, Темрюкский район, пос. Веселовка, Новотаманское сельское поселение </t>
  </si>
  <si>
    <t>Администрация Новотаманского сельского поселения муниципального образования Темрюкский район, министерство топливно-энергетического комплекса и жилищно-коммунального хозяйства Краснодарского края</t>
  </si>
  <si>
    <t>водохозяйственный</t>
  </si>
  <si>
    <t xml:space="preserve"> централизованные системы  водоотведения</t>
  </si>
  <si>
    <t>местного значения</t>
  </si>
  <si>
    <t>Мощность - 2000 м \куб. в сутки; направлен на снятие инфраструктурных ограничений</t>
  </si>
  <si>
    <t>Государственная програма Краснодарского края "Развитие санаторно-курортного и туристского комплекса"</t>
  </si>
  <si>
    <t>Туристско-рекреацинный кластер "Веселовка - Голубицкая"</t>
  </si>
  <si>
    <t>реализуется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</si>
</sst>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perscript"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b/>
      <vertAlign val="superscript"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/>
    <xf numFmtId="0" fontId="5" fillId="2" borderId="0" xfId="0" applyFont="1" applyFill="1" applyAlignment="1">
      <alignment horizontal="center" vertical="center"/>
    </xf>
    <xf numFmtId="0" fontId="0" fillId="0" borderId="0" xfId="0"/>
    <xf numFmtId="0" fontId="9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textRotation="90" wrapText="1"/>
    </xf>
    <xf numFmtId="0" fontId="13" fillId="2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textRotation="90" wrapText="1"/>
    </xf>
    <xf numFmtId="0" fontId="13" fillId="2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</cellXfs>
  <cellStyles count="11">
    <cellStyle name="Excel Built-in Normal" xfId="3"/>
    <cellStyle name="Обычный" xfId="0" builtinId="0"/>
    <cellStyle name="Обычный 2" xfId="1"/>
    <cellStyle name="Обычный 2 2" xfId="2"/>
    <cellStyle name="Обычный 2 3" xfId="5"/>
    <cellStyle name="Обычный 2 3 2" xfId="8"/>
    <cellStyle name="Обычный 2 3 3" xfId="10"/>
    <cellStyle name="Обычный 2 5" xfId="9"/>
    <cellStyle name="Обычный 3" xfId="4"/>
    <cellStyle name="Обычный 3 2" xfId="6"/>
    <cellStyle name="Обычный 4" xfId="7"/>
  </cellStyles>
  <dxfs count="0"/>
  <tableStyles count="0" defaultTableStyle="TableStyleMedium2" defaultPivotStyle="PivotStyleMedium9"/>
  <colors>
    <mruColors>
      <color rgb="FFFFFFFF"/>
      <color rgb="FF00FF00"/>
      <color rgb="FFCCFF33"/>
      <color rgb="FF66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view="pageBreakPreview" topLeftCell="B14" zoomScale="70" zoomScaleNormal="80" zoomScaleSheetLayoutView="70" workbookViewId="0">
      <selection activeCell="C15" sqref="C15"/>
    </sheetView>
  </sheetViews>
  <sheetFormatPr defaultRowHeight="15" x14ac:dyDescent="0.25"/>
  <cols>
    <col min="1" max="1" width="4.5703125" style="2" customWidth="1"/>
    <col min="2" max="2" width="27.28515625" customWidth="1"/>
    <col min="3" max="3" width="26.140625" customWidth="1"/>
    <col min="4" max="4" width="27.85546875" style="1" customWidth="1"/>
    <col min="5" max="5" width="16.140625" style="1" customWidth="1"/>
    <col min="6" max="6" width="26.140625" style="3" customWidth="1"/>
    <col min="7" max="7" width="11.85546875" style="1" customWidth="1"/>
    <col min="8" max="8" width="13" style="3" customWidth="1"/>
    <col min="9" max="10" width="15.140625" style="3" customWidth="1"/>
    <col min="11" max="11" width="14.7109375" style="3" customWidth="1"/>
    <col min="12" max="12" width="21" style="3" customWidth="1"/>
    <col min="13" max="13" width="14.7109375" customWidth="1"/>
    <col min="14" max="14" width="15.28515625" style="3" bestFit="1" customWidth="1"/>
    <col min="15" max="15" width="19.7109375" style="1" customWidth="1"/>
    <col min="16" max="16" width="45.28515625" customWidth="1"/>
    <col min="17" max="17" width="38.5703125" customWidth="1"/>
  </cols>
  <sheetData>
    <row r="1" spans="1:17" ht="66.75" customHeight="1" x14ac:dyDescent="0.25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51" customHeight="1" x14ac:dyDescent="0.25">
      <c r="A2" s="35" t="s">
        <v>0</v>
      </c>
      <c r="B2" s="35" t="s">
        <v>1</v>
      </c>
      <c r="C2" s="35" t="s">
        <v>26</v>
      </c>
      <c r="D2" s="35" t="s">
        <v>32</v>
      </c>
      <c r="E2" s="35" t="s">
        <v>23</v>
      </c>
      <c r="F2" s="33" t="s">
        <v>27</v>
      </c>
      <c r="G2" s="38" t="s">
        <v>28</v>
      </c>
      <c r="H2" s="39"/>
      <c r="I2" s="39"/>
      <c r="J2" s="39"/>
      <c r="K2" s="40"/>
      <c r="L2" s="35" t="s">
        <v>21</v>
      </c>
      <c r="M2" s="35" t="s">
        <v>22</v>
      </c>
      <c r="N2" s="35"/>
      <c r="O2" s="33" t="s">
        <v>25</v>
      </c>
      <c r="P2" s="33" t="s">
        <v>29</v>
      </c>
      <c r="Q2" s="35" t="s">
        <v>30</v>
      </c>
    </row>
    <row r="3" spans="1:17" s="3" customFormat="1" ht="32.25" customHeight="1" x14ac:dyDescent="0.25">
      <c r="A3" s="35"/>
      <c r="B3" s="35"/>
      <c r="C3" s="35"/>
      <c r="D3" s="35"/>
      <c r="E3" s="35"/>
      <c r="F3" s="34"/>
      <c r="G3" s="10" t="s">
        <v>35</v>
      </c>
      <c r="H3" s="10" t="s">
        <v>36</v>
      </c>
      <c r="I3" s="10" t="s">
        <v>37</v>
      </c>
      <c r="J3" s="10" t="s">
        <v>38</v>
      </c>
      <c r="K3" s="10" t="s">
        <v>39</v>
      </c>
      <c r="L3" s="35"/>
      <c r="M3" s="10" t="s">
        <v>18</v>
      </c>
      <c r="N3" s="10" t="s">
        <v>19</v>
      </c>
      <c r="O3" s="34"/>
      <c r="P3" s="34"/>
      <c r="Q3" s="35"/>
    </row>
    <row r="4" spans="1:17" s="3" customFormat="1" ht="16.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</row>
    <row r="5" spans="1:17" s="3" customFormat="1" ht="36.75" customHeight="1" x14ac:dyDescent="0.25">
      <c r="A5" s="36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s="3" customFormat="1" ht="136.5" customHeight="1" x14ac:dyDescent="0.25">
      <c r="A6" s="5">
        <v>1</v>
      </c>
      <c r="B6" s="6" t="s">
        <v>47</v>
      </c>
      <c r="C6" s="7" t="s">
        <v>61</v>
      </c>
      <c r="D6" s="7" t="s">
        <v>48</v>
      </c>
      <c r="E6" s="8" t="s">
        <v>49</v>
      </c>
      <c r="F6" s="7" t="s">
        <v>50</v>
      </c>
      <c r="G6" s="31"/>
      <c r="H6" s="31"/>
      <c r="I6" s="31"/>
      <c r="J6" s="31"/>
      <c r="K6" s="31"/>
      <c r="L6" s="9">
        <v>5065</v>
      </c>
      <c r="M6" s="9">
        <v>2017</v>
      </c>
      <c r="N6" s="9">
        <v>2023</v>
      </c>
      <c r="O6" s="7">
        <v>460</v>
      </c>
      <c r="P6" s="31"/>
      <c r="Q6" s="15" t="s">
        <v>42</v>
      </c>
    </row>
    <row r="7" spans="1:17" s="3" customFormat="1" ht="159" customHeight="1" x14ac:dyDescent="0.25">
      <c r="A7" s="5">
        <v>2</v>
      </c>
      <c r="B7" s="6" t="s">
        <v>51</v>
      </c>
      <c r="C7" s="7" t="s">
        <v>52</v>
      </c>
      <c r="D7" s="7" t="s">
        <v>53</v>
      </c>
      <c r="E7" s="8" t="s">
        <v>54</v>
      </c>
      <c r="F7" s="7" t="s">
        <v>55</v>
      </c>
      <c r="G7" s="31">
        <v>300</v>
      </c>
      <c r="H7" s="31">
        <v>700</v>
      </c>
      <c r="I7" s="31">
        <v>700</v>
      </c>
      <c r="J7" s="31">
        <v>700</v>
      </c>
      <c r="K7" s="31">
        <v>250.4</v>
      </c>
      <c r="L7" s="9">
        <v>2650.4</v>
      </c>
      <c r="M7" s="9">
        <v>2020</v>
      </c>
      <c r="N7" s="9">
        <v>2025</v>
      </c>
      <c r="O7" s="7">
        <v>74</v>
      </c>
      <c r="P7" s="31"/>
      <c r="Q7" s="15" t="s">
        <v>42</v>
      </c>
    </row>
    <row r="8" spans="1:17" s="3" customFormat="1" ht="246.75" customHeight="1" x14ac:dyDescent="0.25">
      <c r="A8" s="5">
        <v>3</v>
      </c>
      <c r="B8" s="6" t="s">
        <v>56</v>
      </c>
      <c r="C8" s="7" t="s">
        <v>57</v>
      </c>
      <c r="D8" s="7" t="s">
        <v>58</v>
      </c>
      <c r="E8" s="8" t="s">
        <v>63</v>
      </c>
      <c r="F8" s="7" t="s">
        <v>64</v>
      </c>
      <c r="G8" s="31">
        <v>1804</v>
      </c>
      <c r="H8" s="31">
        <v>615</v>
      </c>
      <c r="I8" s="31"/>
      <c r="J8" s="31"/>
      <c r="K8" s="31"/>
      <c r="L8" s="9">
        <v>2419</v>
      </c>
      <c r="M8" s="9">
        <v>2017</v>
      </c>
      <c r="N8" s="9">
        <v>2022</v>
      </c>
      <c r="O8" s="7"/>
      <c r="P8" s="31"/>
      <c r="Q8" s="15" t="s">
        <v>42</v>
      </c>
    </row>
    <row r="9" spans="1:17" s="3" customFormat="1" ht="74.25" customHeight="1" x14ac:dyDescent="0.25">
      <c r="A9" s="5">
        <v>4</v>
      </c>
      <c r="B9" s="6" t="s">
        <v>60</v>
      </c>
      <c r="C9" s="7" t="s">
        <v>61</v>
      </c>
      <c r="D9" s="7" t="s">
        <v>59</v>
      </c>
      <c r="E9" s="8" t="s">
        <v>49</v>
      </c>
      <c r="F9" s="7" t="s">
        <v>62</v>
      </c>
      <c r="G9" s="31"/>
      <c r="H9" s="31"/>
      <c r="I9" s="31"/>
      <c r="J9" s="31"/>
      <c r="K9" s="31"/>
      <c r="L9" s="9">
        <v>2438</v>
      </c>
      <c r="M9" s="9">
        <v>2017</v>
      </c>
      <c r="N9" s="9">
        <v>2025</v>
      </c>
      <c r="O9" s="7">
        <v>72</v>
      </c>
      <c r="P9" s="31"/>
      <c r="Q9" s="15" t="s">
        <v>42</v>
      </c>
    </row>
    <row r="10" spans="1:17" s="4" customFormat="1" ht="80.25" customHeight="1" x14ac:dyDescent="0.25">
      <c r="A10" s="5">
        <v>5</v>
      </c>
      <c r="B10" s="6" t="s">
        <v>43</v>
      </c>
      <c r="C10" s="7" t="s">
        <v>44</v>
      </c>
      <c r="D10" s="7" t="s">
        <v>45</v>
      </c>
      <c r="E10" s="8" t="s">
        <v>40</v>
      </c>
      <c r="F10" s="7" t="s">
        <v>46</v>
      </c>
      <c r="G10" s="9">
        <v>300</v>
      </c>
      <c r="H10" s="9">
        <v>300</v>
      </c>
      <c r="I10" s="9">
        <v>200</v>
      </c>
      <c r="J10" s="9">
        <v>250</v>
      </c>
      <c r="K10" s="9">
        <v>950</v>
      </c>
      <c r="L10" s="9">
        <v>2000</v>
      </c>
      <c r="M10" s="9">
        <v>2018</v>
      </c>
      <c r="N10" s="9">
        <v>2028</v>
      </c>
      <c r="O10" s="7">
        <v>235</v>
      </c>
      <c r="P10" s="7" t="s">
        <v>86</v>
      </c>
      <c r="Q10" s="15" t="s">
        <v>42</v>
      </c>
    </row>
    <row r="11" spans="1:17" s="4" customFormat="1" ht="75" customHeight="1" x14ac:dyDescent="0.25">
      <c r="A11" s="5">
        <v>6</v>
      </c>
      <c r="B11" s="6" t="s">
        <v>65</v>
      </c>
      <c r="C11" s="7" t="s">
        <v>44</v>
      </c>
      <c r="D11" s="7" t="s">
        <v>45</v>
      </c>
      <c r="E11" s="8" t="s">
        <v>66</v>
      </c>
      <c r="F11" s="7" t="s">
        <v>68</v>
      </c>
      <c r="G11" s="9">
        <v>151</v>
      </c>
      <c r="H11" s="9">
        <v>349</v>
      </c>
      <c r="I11" s="9"/>
      <c r="J11" s="9"/>
      <c r="K11" s="9"/>
      <c r="L11" s="9">
        <v>500</v>
      </c>
      <c r="M11" s="9">
        <v>2018</v>
      </c>
      <c r="N11" s="9">
        <v>2022</v>
      </c>
      <c r="O11" s="7">
        <v>8</v>
      </c>
      <c r="P11" s="7" t="s">
        <v>86</v>
      </c>
      <c r="Q11" s="15" t="s">
        <v>42</v>
      </c>
    </row>
    <row r="12" spans="1:17" s="4" customFormat="1" ht="86.25" customHeight="1" x14ac:dyDescent="0.25">
      <c r="A12" s="5">
        <v>7</v>
      </c>
      <c r="B12" s="6" t="s">
        <v>67</v>
      </c>
      <c r="C12" s="7" t="s">
        <v>44</v>
      </c>
      <c r="D12" s="7" t="s">
        <v>69</v>
      </c>
      <c r="E12" s="8" t="s">
        <v>40</v>
      </c>
      <c r="F12" s="7" t="s">
        <v>70</v>
      </c>
      <c r="G12" s="9">
        <v>636</v>
      </c>
      <c r="H12" s="9">
        <v>130</v>
      </c>
      <c r="I12" s="9">
        <v>136</v>
      </c>
      <c r="J12" s="9">
        <v>136</v>
      </c>
      <c r="K12" s="9">
        <v>462</v>
      </c>
      <c r="L12" s="9">
        <v>1500</v>
      </c>
      <c r="M12" s="9"/>
      <c r="N12" s="9"/>
      <c r="O12" s="7"/>
      <c r="P12" s="7" t="s">
        <v>86</v>
      </c>
      <c r="Q12" s="15" t="s">
        <v>42</v>
      </c>
    </row>
    <row r="13" spans="1:17" s="4" customFormat="1" ht="136.5" customHeight="1" x14ac:dyDescent="0.25">
      <c r="A13" s="5">
        <v>8</v>
      </c>
      <c r="B13" s="6" t="s">
        <v>73</v>
      </c>
      <c r="C13" s="7" t="s">
        <v>44</v>
      </c>
      <c r="D13" s="7" t="s">
        <v>74</v>
      </c>
      <c r="E13" s="8" t="s">
        <v>66</v>
      </c>
      <c r="F13" s="7" t="s">
        <v>75</v>
      </c>
      <c r="G13" s="9">
        <v>130</v>
      </c>
      <c r="H13" s="9">
        <v>95</v>
      </c>
      <c r="I13" s="9"/>
      <c r="J13" s="9"/>
      <c r="K13" s="9"/>
      <c r="L13" s="9">
        <v>225</v>
      </c>
      <c r="M13" s="9">
        <v>2020</v>
      </c>
      <c r="N13" s="9">
        <v>2023</v>
      </c>
      <c r="O13" s="7">
        <v>17</v>
      </c>
      <c r="P13" s="7" t="s">
        <v>86</v>
      </c>
      <c r="Q13" s="15" t="s">
        <v>42</v>
      </c>
    </row>
    <row r="14" spans="1:17" s="4" customFormat="1" ht="189.75" customHeight="1" x14ac:dyDescent="0.25">
      <c r="A14" s="5">
        <v>9</v>
      </c>
      <c r="B14" s="6" t="s">
        <v>71</v>
      </c>
      <c r="C14" s="7" t="s">
        <v>44</v>
      </c>
      <c r="D14" s="7" t="s">
        <v>72</v>
      </c>
      <c r="E14" s="8" t="s">
        <v>40</v>
      </c>
      <c r="F14" s="7" t="s">
        <v>77</v>
      </c>
      <c r="G14" s="9"/>
      <c r="H14" s="9"/>
      <c r="I14" s="9"/>
      <c r="J14" s="9"/>
      <c r="K14" s="9"/>
      <c r="L14" s="9">
        <v>1528.077</v>
      </c>
      <c r="M14" s="9">
        <v>2008</v>
      </c>
      <c r="N14" s="9">
        <v>2029</v>
      </c>
      <c r="O14" s="7">
        <v>100</v>
      </c>
      <c r="P14" s="7" t="s">
        <v>86</v>
      </c>
      <c r="Q14" s="15" t="s">
        <v>76</v>
      </c>
    </row>
    <row r="15" spans="1:17" s="4" customFormat="1" ht="16.5" x14ac:dyDescent="0.25">
      <c r="A15" s="22"/>
      <c r="B15" s="23"/>
      <c r="C15" s="24"/>
      <c r="D15" s="24"/>
      <c r="E15" s="25"/>
      <c r="F15" s="24"/>
      <c r="G15" s="26"/>
      <c r="H15" s="26"/>
      <c r="I15" s="26"/>
      <c r="J15" s="26"/>
      <c r="K15" s="26"/>
      <c r="L15" s="26"/>
      <c r="M15" s="26"/>
      <c r="N15" s="26"/>
      <c r="O15" s="24"/>
      <c r="P15" s="23"/>
      <c r="Q15" s="27"/>
    </row>
  </sheetData>
  <autoFilter ref="A2:Q5"/>
  <mergeCells count="14">
    <mergeCell ref="A5:Q5"/>
    <mergeCell ref="G2:K2"/>
    <mergeCell ref="L2:L3"/>
    <mergeCell ref="A1:Q1"/>
    <mergeCell ref="P2:P3"/>
    <mergeCell ref="M2:N2"/>
    <mergeCell ref="C2:C3"/>
    <mergeCell ref="E2:E3"/>
    <mergeCell ref="D2:D3"/>
    <mergeCell ref="B2:B3"/>
    <mergeCell ref="A2:A3"/>
    <mergeCell ref="O2:O3"/>
    <mergeCell ref="Q2:Q3"/>
    <mergeCell ref="F2:F3"/>
  </mergeCells>
  <printOptions horizontalCentered="1"/>
  <pageMargins left="0" right="0" top="0.39370078740157483" bottom="0" header="0.31496062992125984" footer="0.31496062992125984"/>
  <pageSetup paperSize="9" scale="41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view="pageBreakPreview" zoomScale="50" zoomScaleNormal="80" zoomScaleSheetLayoutView="50" workbookViewId="0">
      <selection activeCell="I6" sqref="I6:I10"/>
    </sheetView>
  </sheetViews>
  <sheetFormatPr defaultColWidth="9.140625" defaultRowHeight="15" x14ac:dyDescent="0.25"/>
  <cols>
    <col min="1" max="1" width="4.5703125" style="11" customWidth="1"/>
    <col min="2" max="2" width="25" style="3" customWidth="1"/>
    <col min="3" max="3" width="26.28515625" style="3" customWidth="1"/>
    <col min="4" max="4" width="19.85546875" style="3" customWidth="1"/>
    <col min="5" max="7" width="8.42578125" style="3" customWidth="1"/>
    <col min="8" max="8" width="21" style="3" customWidth="1"/>
    <col min="9" max="9" width="28.5703125" style="3" customWidth="1"/>
    <col min="10" max="10" width="17" style="3" customWidth="1"/>
    <col min="11" max="11" width="12.28515625" style="3" customWidth="1"/>
    <col min="12" max="12" width="10.85546875" style="12" customWidth="1"/>
    <col min="13" max="15" width="11" style="12" customWidth="1"/>
    <col min="16" max="16" width="16.140625" style="12" customWidth="1"/>
    <col min="17" max="17" width="13.42578125" style="3" customWidth="1"/>
    <col min="18" max="18" width="15.42578125" style="3" customWidth="1"/>
    <col min="19" max="19" width="54.28515625" style="3" customWidth="1"/>
    <col min="20" max="20" width="31.5703125" style="3" customWidth="1"/>
    <col min="21" max="16384" width="9.140625" style="3"/>
  </cols>
  <sheetData>
    <row r="1" spans="1:20" ht="63.75" customHeight="1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47.25" customHeight="1" x14ac:dyDescent="0.25">
      <c r="A2" s="54" t="s">
        <v>0</v>
      </c>
      <c r="B2" s="55" t="s">
        <v>9</v>
      </c>
      <c r="C2" s="44" t="s">
        <v>10</v>
      </c>
      <c r="D2" s="55" t="s">
        <v>13</v>
      </c>
      <c r="E2" s="56" t="s">
        <v>11</v>
      </c>
      <c r="F2" s="42" t="s">
        <v>12</v>
      </c>
      <c r="G2" s="42" t="s">
        <v>14</v>
      </c>
      <c r="H2" s="44" t="s">
        <v>17</v>
      </c>
      <c r="I2" s="44" t="s">
        <v>16</v>
      </c>
      <c r="J2" s="46" t="s">
        <v>7</v>
      </c>
      <c r="K2" s="47"/>
      <c r="L2" s="47"/>
      <c r="M2" s="47"/>
      <c r="N2" s="47"/>
      <c r="O2" s="47"/>
      <c r="P2" s="48"/>
      <c r="Q2" s="46" t="s">
        <v>22</v>
      </c>
      <c r="R2" s="48"/>
      <c r="S2" s="59" t="s">
        <v>15</v>
      </c>
      <c r="T2" s="49" t="s">
        <v>31</v>
      </c>
    </row>
    <row r="3" spans="1:20" ht="59.25" customHeight="1" x14ac:dyDescent="0.25">
      <c r="A3" s="54"/>
      <c r="B3" s="55"/>
      <c r="C3" s="45"/>
      <c r="D3" s="55"/>
      <c r="E3" s="56"/>
      <c r="F3" s="43"/>
      <c r="G3" s="43"/>
      <c r="H3" s="45"/>
      <c r="I3" s="45"/>
      <c r="J3" s="13" t="s">
        <v>3</v>
      </c>
      <c r="K3" s="28" t="s">
        <v>35</v>
      </c>
      <c r="L3" s="28" t="s">
        <v>36</v>
      </c>
      <c r="M3" s="28" t="s">
        <v>37</v>
      </c>
      <c r="N3" s="28" t="s">
        <v>38</v>
      </c>
      <c r="O3" s="28" t="s">
        <v>39</v>
      </c>
      <c r="P3" s="14" t="s">
        <v>20</v>
      </c>
      <c r="Q3" s="17" t="s">
        <v>18</v>
      </c>
      <c r="R3" s="17" t="s">
        <v>19</v>
      </c>
      <c r="S3" s="59"/>
      <c r="T3" s="50"/>
    </row>
    <row r="4" spans="1:20" ht="16.5" x14ac:dyDescent="0.25">
      <c r="A4" s="16">
        <v>1</v>
      </c>
      <c r="B4" s="17">
        <v>2</v>
      </c>
      <c r="C4" s="16">
        <v>3</v>
      </c>
      <c r="D4" s="17">
        <v>4</v>
      </c>
      <c r="E4" s="16">
        <v>5</v>
      </c>
      <c r="F4" s="17">
        <v>6</v>
      </c>
      <c r="G4" s="16">
        <v>7</v>
      </c>
      <c r="H4" s="17">
        <v>8</v>
      </c>
      <c r="I4" s="16">
        <v>9</v>
      </c>
      <c r="J4" s="17">
        <v>10</v>
      </c>
      <c r="K4" s="16">
        <v>11</v>
      </c>
      <c r="L4" s="17">
        <v>12</v>
      </c>
      <c r="M4" s="16">
        <v>13</v>
      </c>
      <c r="N4" s="17">
        <v>14</v>
      </c>
      <c r="O4" s="16">
        <v>15</v>
      </c>
      <c r="P4" s="17">
        <v>16</v>
      </c>
      <c r="Q4" s="16">
        <v>17</v>
      </c>
      <c r="R4" s="17">
        <v>18</v>
      </c>
      <c r="S4" s="16">
        <v>19</v>
      </c>
      <c r="T4" s="17">
        <v>20</v>
      </c>
    </row>
    <row r="5" spans="1:20" ht="46.5" customHeight="1" x14ac:dyDescent="0.25">
      <c r="A5" s="36" t="s">
        <v>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2"/>
    </row>
    <row r="6" spans="1:20" ht="97.5" customHeight="1" x14ac:dyDescent="0.25">
      <c r="A6" s="53">
        <v>1</v>
      </c>
      <c r="B6" s="57" t="s">
        <v>78</v>
      </c>
      <c r="C6" s="57" t="s">
        <v>79</v>
      </c>
      <c r="D6" s="57" t="s">
        <v>80</v>
      </c>
      <c r="E6" s="58" t="s">
        <v>81</v>
      </c>
      <c r="F6" s="60" t="s">
        <v>82</v>
      </c>
      <c r="G6" s="58" t="s">
        <v>83</v>
      </c>
      <c r="H6" s="58" t="s">
        <v>84</v>
      </c>
      <c r="I6" s="57" t="s">
        <v>85</v>
      </c>
      <c r="J6" s="29" t="s">
        <v>6</v>
      </c>
      <c r="K6" s="29"/>
      <c r="L6" s="18">
        <v>33</v>
      </c>
      <c r="M6" s="18">
        <v>33</v>
      </c>
      <c r="N6" s="18">
        <v>26.4</v>
      </c>
      <c r="O6" s="18"/>
      <c r="P6" s="18">
        <f>SUM(K6:N6)</f>
        <v>92.4</v>
      </c>
      <c r="Q6" s="61">
        <v>2022</v>
      </c>
      <c r="R6" s="61">
        <v>2024</v>
      </c>
      <c r="S6" s="61" t="s">
        <v>86</v>
      </c>
      <c r="T6" s="61" t="s">
        <v>87</v>
      </c>
    </row>
    <row r="7" spans="1:20" ht="97.5" customHeight="1" x14ac:dyDescent="0.25">
      <c r="A7" s="53"/>
      <c r="B7" s="57"/>
      <c r="C7" s="57"/>
      <c r="D7" s="57"/>
      <c r="E7" s="58"/>
      <c r="F7" s="60"/>
      <c r="G7" s="58"/>
      <c r="H7" s="58"/>
      <c r="I7" s="57"/>
      <c r="J7" s="29" t="s">
        <v>4</v>
      </c>
      <c r="K7" s="18">
        <v>18.42399</v>
      </c>
      <c r="L7" s="18">
        <v>117</v>
      </c>
      <c r="M7" s="18">
        <v>117</v>
      </c>
      <c r="N7" s="18">
        <v>93.6</v>
      </c>
      <c r="O7" s="18"/>
      <c r="P7" s="18">
        <f t="shared" ref="P7:P10" si="0">SUM(K7:N7)</f>
        <v>346.02399000000003</v>
      </c>
      <c r="Q7" s="62"/>
      <c r="R7" s="62"/>
      <c r="S7" s="62"/>
      <c r="T7" s="62"/>
    </row>
    <row r="8" spans="1:20" ht="97.5" customHeight="1" x14ac:dyDescent="0.25">
      <c r="A8" s="53"/>
      <c r="B8" s="57"/>
      <c r="C8" s="57"/>
      <c r="D8" s="57"/>
      <c r="E8" s="58"/>
      <c r="F8" s="60"/>
      <c r="G8" s="58"/>
      <c r="H8" s="58"/>
      <c r="I8" s="57"/>
      <c r="J8" s="29" t="s">
        <v>5</v>
      </c>
      <c r="K8" s="18">
        <v>1.1760090000000001</v>
      </c>
      <c r="L8" s="18"/>
      <c r="M8" s="18"/>
      <c r="N8" s="18"/>
      <c r="O8" s="18"/>
      <c r="P8" s="18">
        <f t="shared" si="0"/>
        <v>1.1760090000000001</v>
      </c>
      <c r="Q8" s="62"/>
      <c r="R8" s="62"/>
      <c r="S8" s="62"/>
      <c r="T8" s="62"/>
    </row>
    <row r="9" spans="1:20" ht="97.5" customHeight="1" x14ac:dyDescent="0.25">
      <c r="A9" s="53"/>
      <c r="B9" s="57"/>
      <c r="C9" s="57"/>
      <c r="D9" s="57"/>
      <c r="E9" s="58"/>
      <c r="F9" s="60"/>
      <c r="G9" s="58"/>
      <c r="H9" s="58"/>
      <c r="I9" s="57"/>
      <c r="J9" s="29" t="s">
        <v>2</v>
      </c>
      <c r="K9" s="29"/>
      <c r="L9" s="18"/>
      <c r="M9" s="18"/>
      <c r="N9" s="18"/>
      <c r="O9" s="18"/>
      <c r="P9" s="18">
        <f t="shared" si="0"/>
        <v>0</v>
      </c>
      <c r="Q9" s="62"/>
      <c r="R9" s="62"/>
      <c r="S9" s="62"/>
      <c r="T9" s="62"/>
    </row>
    <row r="10" spans="1:20" ht="97.5" customHeight="1" x14ac:dyDescent="0.25">
      <c r="A10" s="53"/>
      <c r="B10" s="57"/>
      <c r="C10" s="57"/>
      <c r="D10" s="57"/>
      <c r="E10" s="58"/>
      <c r="F10" s="60"/>
      <c r="G10" s="58"/>
      <c r="H10" s="58"/>
      <c r="I10" s="57"/>
      <c r="J10" s="30" t="s">
        <v>24</v>
      </c>
      <c r="K10" s="18">
        <f>SUM(K6:K9)</f>
        <v>19.599999</v>
      </c>
      <c r="L10" s="18">
        <f t="shared" ref="L10:O10" si="1">SUM(L6:L9)</f>
        <v>150</v>
      </c>
      <c r="M10" s="18">
        <f t="shared" si="1"/>
        <v>150</v>
      </c>
      <c r="N10" s="18">
        <f t="shared" si="1"/>
        <v>120</v>
      </c>
      <c r="O10" s="18">
        <f t="shared" si="1"/>
        <v>0</v>
      </c>
      <c r="P10" s="18">
        <f t="shared" si="0"/>
        <v>439.59999900000003</v>
      </c>
      <c r="Q10" s="63"/>
      <c r="R10" s="63"/>
      <c r="S10" s="63"/>
      <c r="T10" s="63"/>
    </row>
    <row r="11" spans="1:20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1"/>
      <c r="Q11" s="20"/>
      <c r="R11" s="20"/>
      <c r="S11" s="20"/>
      <c r="T11" s="20"/>
    </row>
  </sheetData>
  <autoFilter ref="A2:T9">
    <filterColumn colId="8" showButton="0"/>
    <filterColumn colId="9" showButton="0"/>
    <filterColumn colId="10" showButton="0"/>
    <filterColumn colId="11" showButton="0"/>
    <filterColumn colId="14" showButton="0"/>
  </autoFilter>
  <mergeCells count="28">
    <mergeCell ref="Q2:R2"/>
    <mergeCell ref="I6:I10"/>
    <mergeCell ref="H6:H10"/>
    <mergeCell ref="G6:G10"/>
    <mergeCell ref="F6:F10"/>
    <mergeCell ref="E6:E10"/>
    <mergeCell ref="D6:D10"/>
    <mergeCell ref="C6:C10"/>
    <mergeCell ref="B6:B10"/>
    <mergeCell ref="S2:S3"/>
    <mergeCell ref="Q6:Q10"/>
    <mergeCell ref="R6:R10"/>
    <mergeCell ref="S6:S10"/>
    <mergeCell ref="T6:T10"/>
    <mergeCell ref="T2:T3"/>
    <mergeCell ref="A5:T5"/>
    <mergeCell ref="A6:A10"/>
    <mergeCell ref="A2:A3"/>
    <mergeCell ref="B2:B3"/>
    <mergeCell ref="D2:D3"/>
    <mergeCell ref="E2:E3"/>
    <mergeCell ref="A1:T1"/>
    <mergeCell ref="F2:F3"/>
    <mergeCell ref="H2:H3"/>
    <mergeCell ref="C2:C3"/>
    <mergeCell ref="J2:P2"/>
    <mergeCell ref="I2:I3"/>
    <mergeCell ref="G2:G3"/>
  </mergeCells>
  <printOptions horizontalCentered="1"/>
  <pageMargins left="0" right="0" top="0" bottom="0" header="0.31496062992125984" footer="0.31496062992125984"/>
  <pageSetup paperSize="9" scale="4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Инвестиционные объекты</vt:lpstr>
      <vt:lpstr>Инфраструктурные объекты</vt:lpstr>
      <vt:lpstr>'Инвестиционные объекты'!Заголовки_для_печати</vt:lpstr>
      <vt:lpstr>'Инвестиционные объекты'!Область_печати</vt:lpstr>
      <vt:lpstr>'Инфраструктурные объекты'!Область_печати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2021-11-25T11:11:29Z</dcterms:modified>
</cp:coreProperties>
</file>